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995"/>
  </bookViews>
  <sheets>
    <sheet name="202012" sheetId="10" r:id="rId1"/>
    <sheet name="202101" sheetId="11" r:id="rId2"/>
    <sheet name="202102" sheetId="12" r:id="rId3"/>
  </sheets>
  <calcPr calcId="145621"/>
</workbook>
</file>

<file path=xl/calcChain.xml><?xml version="1.0" encoding="utf-8"?>
<calcChain xmlns="http://schemas.openxmlformats.org/spreadsheetml/2006/main">
  <c r="H15" i="12" l="1"/>
  <c r="I14" i="10"/>
  <c r="I15" i="11"/>
  <c r="I15" i="12"/>
  <c r="J14" i="12"/>
  <c r="H14" i="12"/>
  <c r="J13" i="12"/>
  <c r="H13" i="12"/>
  <c r="J12" i="12"/>
  <c r="H12" i="12"/>
  <c r="J11" i="12"/>
  <c r="H11" i="12"/>
  <c r="J10" i="12"/>
  <c r="H10" i="12"/>
  <c r="J9" i="12"/>
  <c r="H9" i="12"/>
  <c r="J8" i="12"/>
  <c r="H8" i="12"/>
  <c r="J7" i="12"/>
  <c r="H7" i="12"/>
  <c r="J6" i="12"/>
  <c r="H6" i="12"/>
  <c r="J5" i="12"/>
  <c r="J15" i="12" s="1"/>
  <c r="H5" i="12"/>
  <c r="J4" i="12"/>
  <c r="H4" i="12"/>
  <c r="H4" i="11"/>
  <c r="J4" i="11" s="1"/>
  <c r="H14" i="11"/>
  <c r="J14" i="11" s="1"/>
  <c r="H13" i="11"/>
  <c r="J13" i="11" s="1"/>
  <c r="H12" i="11"/>
  <c r="J12" i="11" s="1"/>
  <c r="H11" i="11"/>
  <c r="J11" i="11" s="1"/>
  <c r="H10" i="11"/>
  <c r="J10" i="11" s="1"/>
  <c r="H9" i="11"/>
  <c r="J9" i="11" s="1"/>
  <c r="H8" i="11"/>
  <c r="J8" i="11" s="1"/>
  <c r="H7" i="11"/>
  <c r="J7" i="11" s="1"/>
  <c r="H6" i="11"/>
  <c r="J6" i="11" s="1"/>
  <c r="H5" i="11"/>
  <c r="F11" i="10"/>
  <c r="F10" i="10"/>
  <c r="F9" i="10"/>
  <c r="F8" i="10"/>
  <c r="F7" i="10"/>
  <c r="F6" i="10"/>
  <c r="F5" i="10"/>
  <c r="F4" i="10"/>
  <c r="H15" i="11" l="1"/>
  <c r="J5" i="11"/>
  <c r="J15" i="11" s="1"/>
  <c r="H8" i="10" l="1"/>
  <c r="J8" i="10" s="1"/>
  <c r="H13" i="10"/>
  <c r="J13" i="10" s="1"/>
  <c r="H12" i="10"/>
  <c r="J12" i="10" s="1"/>
  <c r="H11" i="10"/>
  <c r="J11" i="10" s="1"/>
  <c r="H10" i="10"/>
  <c r="J10" i="10" s="1"/>
  <c r="H9" i="10"/>
  <c r="J9" i="10" s="1"/>
  <c r="H7" i="10"/>
  <c r="J7" i="10" s="1"/>
  <c r="H6" i="10"/>
  <c r="J6" i="10" s="1"/>
  <c r="H5" i="10"/>
  <c r="J5" i="10" s="1"/>
  <c r="H4" i="10"/>
  <c r="J4" i="10" l="1"/>
  <c r="H14" i="10"/>
  <c r="J14" i="10"/>
</calcChain>
</file>

<file path=xl/sharedStrings.xml><?xml version="1.0" encoding="utf-8"?>
<sst xmlns="http://schemas.openxmlformats.org/spreadsheetml/2006/main" count="65" uniqueCount="18">
  <si>
    <t>Adı SOYADI</t>
  </si>
  <si>
    <t>Dönem</t>
  </si>
  <si>
    <t>Kurum Tarafından
Eklenmesi Gereken Tutar</t>
  </si>
  <si>
    <t>TOPLAM</t>
  </si>
  <si>
    <t>TC No</t>
  </si>
  <si>
    <t>Emeklilik 
Sicil No</t>
  </si>
  <si>
    <t>Aylık Kazanç
 Alt Sınırı (Asgari Ücret)</t>
  </si>
  <si>
    <t>Unvan</t>
  </si>
  <si>
    <t>2020/12</t>
  </si>
  <si>
    <t>PİRİME ESAS KAZANCI 2021/01 ASGARİ ÜCRET TUTARINDAN DÜŞÜK OLAN PERSONEL LİSTESİ</t>
  </si>
  <si>
    <t>PİRİME ESAS KAZANCI 2020/12 (16 Gün) ve 2021/01 (14 gün) ASGARİ ÜCRET TUTARINDAN DÜŞÜK OLAN PERSONEL LİSTESİ</t>
  </si>
  <si>
    <t>NOT: PEK tutarı olarak, ilgili dönemde ilgiliye ait PEK toplamı girilecektir.</t>
  </si>
  <si>
    <t>Tazminatlar Hücresine Yazılacak Toplam</t>
  </si>
  <si>
    <t>2021/01</t>
  </si>
  <si>
    <t>Tazminatlar</t>
  </si>
  <si>
    <t>2020/01</t>
  </si>
  <si>
    <t>PEK (Prime Esas Kazanç) Genel</t>
  </si>
  <si>
    <t>2021/02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</si>
</sst>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₺&quot;_-;\-* #,##0.00\ &quot;₺&quot;_-;_-* &quot;-&quot;??\ &quot;₺&quot;_-;_-@_-"/>
    <numFmt numFmtId="164" formatCode="#,##0.00\ &quot;₺&quot;"/>
  </numFmts>
  <fonts count="7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20"/>
      <color rgb="FF92D050"/>
      <name val="Tahoma"/>
      <family val="2"/>
      <charset val="162"/>
    </font>
    <font>
      <b/>
      <sz val="20"/>
      <color rgb="FF00B0F0"/>
      <name val="Tahoma"/>
      <family val="2"/>
      <charset val="162"/>
    </font>
    <font>
      <b/>
      <sz val="18"/>
      <color rgb="FFFF0000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/>
    <xf numFmtId="0" fontId="1" fillId="0" borderId="8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164" fontId="1" fillId="0" borderId="20" xfId="0" applyNumberFormat="1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44" fontId="1" fillId="0" borderId="8" xfId="0" applyNumberFormat="1" applyFont="1" applyBorder="1" applyAlignment="1">
      <alignment horizontal="right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164" fontId="1" fillId="2" borderId="9" xfId="0" applyNumberFormat="1" applyFont="1" applyFill="1" applyBorder="1"/>
    <xf numFmtId="0" fontId="1" fillId="0" borderId="0" xfId="0" applyFont="1" applyFill="1"/>
    <xf numFmtId="0" fontId="1" fillId="0" borderId="7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right" vertical="center"/>
    </xf>
    <xf numFmtId="164" fontId="1" fillId="0" borderId="8" xfId="0" applyNumberFormat="1" applyFont="1" applyFill="1" applyBorder="1" applyAlignment="1">
      <alignment vertical="center"/>
    </xf>
    <xf numFmtId="164" fontId="1" fillId="0" borderId="20" xfId="0" applyNumberFormat="1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14" xfId="0" applyFont="1" applyFill="1" applyBorder="1" applyAlignment="1">
      <alignment vertical="center"/>
    </xf>
    <xf numFmtId="164" fontId="2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64" fontId="2" fillId="2" borderId="22" xfId="0" applyNumberFormat="1" applyFont="1" applyFill="1" applyBorder="1" applyAlignment="1">
      <alignment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22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A18" sqref="A18"/>
    </sheetView>
  </sheetViews>
  <sheetFormatPr defaultRowHeight="15.75" x14ac:dyDescent="0.25"/>
  <cols>
    <col min="1" max="1" width="29" style="38" bestFit="1" customWidth="1"/>
    <col min="2" max="2" width="17.7109375" style="38" bestFit="1" customWidth="1"/>
    <col min="3" max="3" width="13.7109375" style="38" customWidth="1"/>
    <col min="4" max="4" width="11.7109375" style="38" customWidth="1"/>
    <col min="5" max="5" width="11.7109375" style="39" customWidth="1"/>
    <col min="6" max="7" width="15.7109375" style="40" customWidth="1"/>
    <col min="8" max="8" width="15.7109375" style="25" customWidth="1"/>
    <col min="9" max="9" width="12.7109375" style="25" customWidth="1"/>
    <col min="10" max="10" width="14" style="25" customWidth="1"/>
    <col min="11" max="16384" width="9.140625" style="25"/>
  </cols>
  <sheetData>
    <row r="1" spans="1:10" ht="21" customHeight="1" thickBot="1" x14ac:dyDescent="0.3">
      <c r="A1" s="47" t="s">
        <v>10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32.1" customHeight="1" x14ac:dyDescent="0.25">
      <c r="A2" s="49" t="s">
        <v>0</v>
      </c>
      <c r="B2" s="51" t="s">
        <v>7</v>
      </c>
      <c r="C2" s="51" t="s">
        <v>4</v>
      </c>
      <c r="D2" s="53" t="s">
        <v>5</v>
      </c>
      <c r="E2" s="54" t="s">
        <v>1</v>
      </c>
      <c r="F2" s="56" t="s">
        <v>6</v>
      </c>
      <c r="G2" s="53" t="s">
        <v>16</v>
      </c>
      <c r="H2" s="59" t="s">
        <v>2</v>
      </c>
      <c r="I2" s="56" t="s">
        <v>14</v>
      </c>
      <c r="J2" s="61" t="s">
        <v>12</v>
      </c>
    </row>
    <row r="3" spans="1:10" ht="32.1" customHeight="1" thickBot="1" x14ac:dyDescent="0.3">
      <c r="A3" s="50"/>
      <c r="B3" s="52"/>
      <c r="C3" s="52"/>
      <c r="D3" s="52"/>
      <c r="E3" s="55"/>
      <c r="F3" s="57"/>
      <c r="G3" s="58"/>
      <c r="H3" s="60"/>
      <c r="I3" s="57"/>
      <c r="J3" s="62"/>
    </row>
    <row r="4" spans="1:10" ht="18" customHeight="1" x14ac:dyDescent="0.25">
      <c r="A4" s="26"/>
      <c r="B4" s="27"/>
      <c r="C4" s="27"/>
      <c r="D4" s="27"/>
      <c r="E4" s="28" t="s">
        <v>8</v>
      </c>
      <c r="F4" s="29">
        <f t="shared" ref="F4:F11" si="0">ROUND((2943/30*16+3577.5/30*14),2)</f>
        <v>3239.1</v>
      </c>
      <c r="G4" s="23"/>
      <c r="H4" s="30">
        <f t="shared" ref="H4:H13" si="1">F4-G4</f>
        <v>3239.1</v>
      </c>
      <c r="I4" s="31"/>
      <c r="J4" s="24">
        <f>H4+I4</f>
        <v>3239.1</v>
      </c>
    </row>
    <row r="5" spans="1:10" ht="18" customHeight="1" x14ac:dyDescent="0.25">
      <c r="A5" s="32"/>
      <c r="B5" s="33"/>
      <c r="C5" s="33"/>
      <c r="D5" s="34"/>
      <c r="E5" s="28" t="s">
        <v>8</v>
      </c>
      <c r="F5" s="29">
        <f t="shared" si="0"/>
        <v>3239.1</v>
      </c>
      <c r="G5" s="23"/>
      <c r="H5" s="30">
        <f t="shared" si="1"/>
        <v>3239.1</v>
      </c>
      <c r="I5" s="31"/>
      <c r="J5" s="24">
        <f t="shared" ref="J5:J13" si="2">H5+I5</f>
        <v>3239.1</v>
      </c>
    </row>
    <row r="6" spans="1:10" ht="18" customHeight="1" x14ac:dyDescent="0.25">
      <c r="A6" s="32"/>
      <c r="B6" s="33"/>
      <c r="C6" s="33"/>
      <c r="D6" s="33"/>
      <c r="E6" s="28" t="s">
        <v>8</v>
      </c>
      <c r="F6" s="29">
        <f t="shared" si="0"/>
        <v>3239.1</v>
      </c>
      <c r="G6" s="23"/>
      <c r="H6" s="30">
        <f t="shared" si="1"/>
        <v>3239.1</v>
      </c>
      <c r="I6" s="31"/>
      <c r="J6" s="24">
        <f t="shared" si="2"/>
        <v>3239.1</v>
      </c>
    </row>
    <row r="7" spans="1:10" ht="18" customHeight="1" x14ac:dyDescent="0.25">
      <c r="A7" s="32"/>
      <c r="B7" s="33"/>
      <c r="C7" s="33"/>
      <c r="D7" s="33"/>
      <c r="E7" s="28" t="s">
        <v>8</v>
      </c>
      <c r="F7" s="29">
        <f t="shared" si="0"/>
        <v>3239.1</v>
      </c>
      <c r="G7" s="23"/>
      <c r="H7" s="30">
        <f t="shared" si="1"/>
        <v>3239.1</v>
      </c>
      <c r="I7" s="31"/>
      <c r="J7" s="24">
        <f t="shared" si="2"/>
        <v>3239.1</v>
      </c>
    </row>
    <row r="8" spans="1:10" ht="18" customHeight="1" x14ac:dyDescent="0.25">
      <c r="A8" s="32"/>
      <c r="B8" s="33"/>
      <c r="C8" s="33"/>
      <c r="D8" s="33"/>
      <c r="E8" s="28" t="s">
        <v>8</v>
      </c>
      <c r="F8" s="29">
        <f t="shared" si="0"/>
        <v>3239.1</v>
      </c>
      <c r="G8" s="23"/>
      <c r="H8" s="30">
        <f t="shared" si="1"/>
        <v>3239.1</v>
      </c>
      <c r="I8" s="31"/>
      <c r="J8" s="24">
        <f t="shared" si="2"/>
        <v>3239.1</v>
      </c>
    </row>
    <row r="9" spans="1:10" ht="18" customHeight="1" x14ac:dyDescent="0.25">
      <c r="A9" s="32"/>
      <c r="B9" s="33"/>
      <c r="C9" s="33"/>
      <c r="D9" s="33"/>
      <c r="E9" s="28" t="s">
        <v>8</v>
      </c>
      <c r="F9" s="29">
        <f t="shared" si="0"/>
        <v>3239.1</v>
      </c>
      <c r="G9" s="23"/>
      <c r="H9" s="30">
        <f t="shared" si="1"/>
        <v>3239.1</v>
      </c>
      <c r="I9" s="31"/>
      <c r="J9" s="24">
        <f t="shared" si="2"/>
        <v>3239.1</v>
      </c>
    </row>
    <row r="10" spans="1:10" ht="18" customHeight="1" x14ac:dyDescent="0.25">
      <c r="A10" s="32"/>
      <c r="B10" s="33"/>
      <c r="C10" s="33"/>
      <c r="D10" s="33"/>
      <c r="E10" s="28" t="s">
        <v>8</v>
      </c>
      <c r="F10" s="29">
        <f t="shared" si="0"/>
        <v>3239.1</v>
      </c>
      <c r="G10" s="23"/>
      <c r="H10" s="30">
        <f t="shared" si="1"/>
        <v>3239.1</v>
      </c>
      <c r="I10" s="31"/>
      <c r="J10" s="24">
        <f t="shared" si="2"/>
        <v>3239.1</v>
      </c>
    </row>
    <row r="11" spans="1:10" ht="18" customHeight="1" x14ac:dyDescent="0.25">
      <c r="A11" s="32"/>
      <c r="B11" s="33"/>
      <c r="C11" s="33"/>
      <c r="D11" s="33"/>
      <c r="E11" s="28" t="s">
        <v>8</v>
      </c>
      <c r="F11" s="29">
        <f t="shared" si="0"/>
        <v>3239.1</v>
      </c>
      <c r="G11" s="23"/>
      <c r="H11" s="30">
        <f t="shared" si="1"/>
        <v>3239.1</v>
      </c>
      <c r="I11" s="31"/>
      <c r="J11" s="24">
        <f t="shared" si="2"/>
        <v>3239.1</v>
      </c>
    </row>
    <row r="12" spans="1:10" ht="18" customHeight="1" x14ac:dyDescent="0.25">
      <c r="A12" s="32"/>
      <c r="B12" s="35"/>
      <c r="C12" s="35"/>
      <c r="D12" s="35"/>
      <c r="E12" s="28"/>
      <c r="F12" s="29"/>
      <c r="G12" s="23"/>
      <c r="H12" s="30">
        <f t="shared" si="1"/>
        <v>0</v>
      </c>
      <c r="I12" s="31"/>
      <c r="J12" s="24">
        <f t="shared" si="2"/>
        <v>0</v>
      </c>
    </row>
    <row r="13" spans="1:10" ht="18" customHeight="1" x14ac:dyDescent="0.25">
      <c r="A13" s="32"/>
      <c r="B13" s="35"/>
      <c r="C13" s="35"/>
      <c r="D13" s="35"/>
      <c r="E13" s="28"/>
      <c r="F13" s="29"/>
      <c r="G13" s="23"/>
      <c r="H13" s="30">
        <f t="shared" si="1"/>
        <v>0</v>
      </c>
      <c r="I13" s="31"/>
      <c r="J13" s="24">
        <f t="shared" si="2"/>
        <v>0</v>
      </c>
    </row>
    <row r="14" spans="1:10" ht="18" customHeight="1" thickBot="1" x14ac:dyDescent="0.3">
      <c r="A14" s="44" t="s">
        <v>3</v>
      </c>
      <c r="B14" s="45"/>
      <c r="C14" s="45"/>
      <c r="D14" s="45"/>
      <c r="E14" s="45"/>
      <c r="F14" s="45"/>
      <c r="G14" s="46"/>
      <c r="H14" s="36">
        <f>SUM(H4:H13)</f>
        <v>25912.799999999996</v>
      </c>
      <c r="I14" s="36">
        <f>SUM(I4:I13)</f>
        <v>0</v>
      </c>
      <c r="J14" s="43">
        <f>SUM(J4:J13)</f>
        <v>25912.799999999996</v>
      </c>
    </row>
    <row r="15" spans="1:10" ht="15.75" customHeight="1" x14ac:dyDescent="0.25">
      <c r="A15" s="37"/>
      <c r="B15" s="37"/>
    </row>
    <row r="16" spans="1:10" ht="25.5" x14ac:dyDescent="0.25">
      <c r="A16" s="41" t="s">
        <v>11</v>
      </c>
      <c r="B16" s="42"/>
    </row>
  </sheetData>
  <mergeCells count="12">
    <mergeCell ref="A14:G14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J2:J3"/>
    <mergeCell ref="I2:I3"/>
  </mergeCells>
  <pageMargins left="0.2" right="0.2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Normal="100" workbookViewId="0">
      <selection activeCell="M9" sqref="M9"/>
    </sheetView>
  </sheetViews>
  <sheetFormatPr defaultRowHeight="15.75" x14ac:dyDescent="0.25"/>
  <cols>
    <col min="1" max="1" width="29" style="4" bestFit="1" customWidth="1"/>
    <col min="2" max="2" width="17.7109375" style="4" bestFit="1" customWidth="1"/>
    <col min="3" max="3" width="13.7109375" style="4" customWidth="1"/>
    <col min="4" max="4" width="11.7109375" style="4" customWidth="1"/>
    <col min="5" max="5" width="11.7109375" style="2" customWidth="1"/>
    <col min="6" max="7" width="15.7109375" style="3" customWidth="1"/>
    <col min="8" max="8" width="15.7109375" style="1" customWidth="1"/>
    <col min="9" max="9" width="12.7109375" style="1" customWidth="1"/>
    <col min="10" max="10" width="14" style="1" customWidth="1"/>
    <col min="11" max="16384" width="9.140625" style="1"/>
  </cols>
  <sheetData>
    <row r="1" spans="1:10" ht="21" customHeight="1" thickBot="1" x14ac:dyDescent="0.3">
      <c r="A1" s="66" t="s">
        <v>9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32.1" customHeight="1" x14ac:dyDescent="0.25">
      <c r="A2" s="68" t="s">
        <v>0</v>
      </c>
      <c r="B2" s="70" t="s">
        <v>7</v>
      </c>
      <c r="C2" s="70" t="s">
        <v>4</v>
      </c>
      <c r="D2" s="72" t="s">
        <v>5</v>
      </c>
      <c r="E2" s="73" t="s">
        <v>1</v>
      </c>
      <c r="F2" s="75" t="s">
        <v>6</v>
      </c>
      <c r="G2" s="72" t="s">
        <v>16</v>
      </c>
      <c r="H2" s="78" t="s">
        <v>2</v>
      </c>
      <c r="I2" s="75" t="s">
        <v>14</v>
      </c>
      <c r="J2" s="61" t="s">
        <v>12</v>
      </c>
    </row>
    <row r="3" spans="1:10" ht="32.1" customHeight="1" thickBot="1" x14ac:dyDescent="0.3">
      <c r="A3" s="69"/>
      <c r="B3" s="71"/>
      <c r="C3" s="71"/>
      <c r="D3" s="71"/>
      <c r="E3" s="74"/>
      <c r="F3" s="76"/>
      <c r="G3" s="77"/>
      <c r="H3" s="79"/>
      <c r="I3" s="76"/>
      <c r="J3" s="62"/>
    </row>
    <row r="4" spans="1:10" ht="18" customHeight="1" x14ac:dyDescent="0.25">
      <c r="A4" s="20"/>
      <c r="B4" s="5"/>
      <c r="C4" s="5"/>
      <c r="D4" s="5"/>
      <c r="E4" s="5" t="s">
        <v>15</v>
      </c>
      <c r="F4" s="21">
        <v>3577.5</v>
      </c>
      <c r="G4" s="6"/>
      <c r="H4" s="9">
        <f t="shared" ref="H4:H14" si="0">F4-G4</f>
        <v>3577.5</v>
      </c>
      <c r="I4" s="22"/>
      <c r="J4" s="24">
        <f>H4+I4</f>
        <v>3577.5</v>
      </c>
    </row>
    <row r="5" spans="1:10" ht="18" customHeight="1" x14ac:dyDescent="0.25">
      <c r="A5" s="8"/>
      <c r="B5" s="13"/>
      <c r="C5" s="13"/>
      <c r="D5" s="13"/>
      <c r="E5" s="5" t="s">
        <v>13</v>
      </c>
      <c r="F5" s="6">
        <v>3577.5</v>
      </c>
      <c r="G5" s="7"/>
      <c r="H5" s="9">
        <f t="shared" si="0"/>
        <v>3577.5</v>
      </c>
      <c r="I5" s="19"/>
      <c r="J5" s="24">
        <f>H5+I5</f>
        <v>3577.5</v>
      </c>
    </row>
    <row r="6" spans="1:10" ht="18" customHeight="1" x14ac:dyDescent="0.25">
      <c r="A6" s="10"/>
      <c r="B6" s="14"/>
      <c r="C6" s="14"/>
      <c r="D6" s="18"/>
      <c r="E6" s="5" t="s">
        <v>13</v>
      </c>
      <c r="F6" s="6">
        <v>3577.5</v>
      </c>
      <c r="G6" s="7"/>
      <c r="H6" s="9">
        <f t="shared" si="0"/>
        <v>3577.5</v>
      </c>
      <c r="I6" s="19"/>
      <c r="J6" s="24">
        <f t="shared" ref="J6:J14" si="1">H6+I6</f>
        <v>3577.5</v>
      </c>
    </row>
    <row r="7" spans="1:10" ht="18" customHeight="1" x14ac:dyDescent="0.25">
      <c r="A7" s="10"/>
      <c r="B7" s="14"/>
      <c r="C7" s="14"/>
      <c r="D7" s="14"/>
      <c r="E7" s="5" t="s">
        <v>13</v>
      </c>
      <c r="F7" s="6">
        <v>3577.5</v>
      </c>
      <c r="G7" s="7"/>
      <c r="H7" s="9">
        <f t="shared" si="0"/>
        <v>3577.5</v>
      </c>
      <c r="I7" s="19"/>
      <c r="J7" s="24">
        <f t="shared" si="1"/>
        <v>3577.5</v>
      </c>
    </row>
    <row r="8" spans="1:10" ht="18" customHeight="1" x14ac:dyDescent="0.25">
      <c r="A8" s="10"/>
      <c r="B8" s="14"/>
      <c r="C8" s="14"/>
      <c r="D8" s="14"/>
      <c r="E8" s="5" t="s">
        <v>13</v>
      </c>
      <c r="F8" s="6">
        <v>3577.5</v>
      </c>
      <c r="G8" s="7"/>
      <c r="H8" s="9">
        <f t="shared" si="0"/>
        <v>3577.5</v>
      </c>
      <c r="I8" s="19"/>
      <c r="J8" s="24">
        <f t="shared" si="1"/>
        <v>3577.5</v>
      </c>
    </row>
    <row r="9" spans="1:10" ht="18" customHeight="1" x14ac:dyDescent="0.25">
      <c r="A9" s="10"/>
      <c r="B9" s="14"/>
      <c r="C9" s="14"/>
      <c r="D9" s="14"/>
      <c r="E9" s="5" t="s">
        <v>13</v>
      </c>
      <c r="F9" s="6">
        <v>3577.5</v>
      </c>
      <c r="G9" s="7"/>
      <c r="H9" s="9">
        <f t="shared" si="0"/>
        <v>3577.5</v>
      </c>
      <c r="I9" s="19"/>
      <c r="J9" s="24">
        <f t="shared" si="1"/>
        <v>3577.5</v>
      </c>
    </row>
    <row r="10" spans="1:10" ht="18" customHeight="1" x14ac:dyDescent="0.25">
      <c r="A10" s="10"/>
      <c r="B10" s="14"/>
      <c r="C10" s="14"/>
      <c r="D10" s="14"/>
      <c r="E10" s="5" t="s">
        <v>13</v>
      </c>
      <c r="F10" s="6">
        <v>3577.5</v>
      </c>
      <c r="G10" s="7"/>
      <c r="H10" s="9">
        <f t="shared" si="0"/>
        <v>3577.5</v>
      </c>
      <c r="I10" s="19"/>
      <c r="J10" s="24">
        <f t="shared" si="1"/>
        <v>3577.5</v>
      </c>
    </row>
    <row r="11" spans="1:10" ht="18" customHeight="1" x14ac:dyDescent="0.25">
      <c r="A11" s="10"/>
      <c r="B11" s="14"/>
      <c r="C11" s="14"/>
      <c r="D11" s="14"/>
      <c r="E11" s="5" t="s">
        <v>13</v>
      </c>
      <c r="F11" s="6">
        <v>3577.5</v>
      </c>
      <c r="G11" s="7"/>
      <c r="H11" s="9">
        <f t="shared" si="0"/>
        <v>3577.5</v>
      </c>
      <c r="I11" s="19"/>
      <c r="J11" s="24">
        <f t="shared" si="1"/>
        <v>3577.5</v>
      </c>
    </row>
    <row r="12" spans="1:10" ht="18" customHeight="1" x14ac:dyDescent="0.25">
      <c r="A12" s="10"/>
      <c r="B12" s="14"/>
      <c r="C12" s="14"/>
      <c r="D12" s="14"/>
      <c r="E12" s="5" t="s">
        <v>13</v>
      </c>
      <c r="F12" s="6">
        <v>3577.5</v>
      </c>
      <c r="G12" s="7"/>
      <c r="H12" s="9">
        <f t="shared" si="0"/>
        <v>3577.5</v>
      </c>
      <c r="I12" s="19"/>
      <c r="J12" s="24">
        <f t="shared" si="1"/>
        <v>3577.5</v>
      </c>
    </row>
    <row r="13" spans="1:10" ht="18" customHeight="1" x14ac:dyDescent="0.25">
      <c r="A13" s="10"/>
      <c r="B13" s="12"/>
      <c r="C13" s="12"/>
      <c r="D13" s="12"/>
      <c r="E13" s="5"/>
      <c r="F13" s="6"/>
      <c r="G13" s="7"/>
      <c r="H13" s="9">
        <f t="shared" si="0"/>
        <v>0</v>
      </c>
      <c r="I13" s="19"/>
      <c r="J13" s="24">
        <f t="shared" si="1"/>
        <v>0</v>
      </c>
    </row>
    <row r="14" spans="1:10" ht="18" customHeight="1" x14ac:dyDescent="0.25">
      <c r="A14" s="10"/>
      <c r="B14" s="12"/>
      <c r="C14" s="12"/>
      <c r="D14" s="12"/>
      <c r="E14" s="5"/>
      <c r="F14" s="6"/>
      <c r="G14" s="7"/>
      <c r="H14" s="9">
        <f t="shared" si="0"/>
        <v>0</v>
      </c>
      <c r="I14" s="19"/>
      <c r="J14" s="24">
        <f t="shared" si="1"/>
        <v>0</v>
      </c>
    </row>
    <row r="15" spans="1:10" ht="18" customHeight="1" thickBot="1" x14ac:dyDescent="0.3">
      <c r="A15" s="63" t="s">
        <v>3</v>
      </c>
      <c r="B15" s="64"/>
      <c r="C15" s="64"/>
      <c r="D15" s="64"/>
      <c r="E15" s="64"/>
      <c r="F15" s="64"/>
      <c r="G15" s="65"/>
      <c r="H15" s="11">
        <f>SUM(H4:H14)</f>
        <v>32197.5</v>
      </c>
      <c r="I15" s="11">
        <f>SUM(I5:I14)</f>
        <v>0</v>
      </c>
      <c r="J15" s="43">
        <f>SUM(J5:J14)</f>
        <v>28620</v>
      </c>
    </row>
    <row r="16" spans="1:10" ht="15.75" customHeight="1" x14ac:dyDescent="0.25">
      <c r="A16" s="15"/>
      <c r="B16" s="15"/>
    </row>
    <row r="17" spans="1:2" ht="25.5" x14ac:dyDescent="0.25">
      <c r="A17" s="17" t="s">
        <v>11</v>
      </c>
      <c r="B17" s="16"/>
    </row>
  </sheetData>
  <mergeCells count="12">
    <mergeCell ref="J2:J3"/>
    <mergeCell ref="A15:G15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2" right="0.2" top="0.75" bottom="0.75" header="0.3" footer="0.3"/>
  <pageSetup paperSize="9"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Normal="100" workbookViewId="0">
      <selection activeCell="B19" sqref="B19"/>
    </sheetView>
  </sheetViews>
  <sheetFormatPr defaultRowHeight="15.75" x14ac:dyDescent="0.25"/>
  <cols>
    <col min="1" max="1" width="29" style="4" bestFit="1" customWidth="1"/>
    <col min="2" max="2" width="17.7109375" style="4" bestFit="1" customWidth="1"/>
    <col min="3" max="3" width="13.7109375" style="4" customWidth="1"/>
    <col min="4" max="4" width="11.7109375" style="4" customWidth="1"/>
    <col min="5" max="5" width="11.7109375" style="2" customWidth="1"/>
    <col min="6" max="7" width="15.7109375" style="3" customWidth="1"/>
    <col min="8" max="8" width="15.7109375" style="1" customWidth="1"/>
    <col min="9" max="9" width="12.7109375" style="1" customWidth="1"/>
    <col min="10" max="10" width="14" style="1" customWidth="1"/>
    <col min="11" max="16384" width="9.140625" style="1"/>
  </cols>
  <sheetData>
    <row r="1" spans="1:10" ht="21" customHeight="1" thickBot="1" x14ac:dyDescent="0.3">
      <c r="A1" s="66" t="s">
        <v>9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32.1" customHeight="1" x14ac:dyDescent="0.25">
      <c r="A2" s="68" t="s">
        <v>0</v>
      </c>
      <c r="B2" s="70" t="s">
        <v>7</v>
      </c>
      <c r="C2" s="70" t="s">
        <v>4</v>
      </c>
      <c r="D2" s="72" t="s">
        <v>5</v>
      </c>
      <c r="E2" s="73" t="s">
        <v>1</v>
      </c>
      <c r="F2" s="75" t="s">
        <v>6</v>
      </c>
      <c r="G2" s="72" t="s">
        <v>16</v>
      </c>
      <c r="H2" s="78" t="s">
        <v>2</v>
      </c>
      <c r="I2" s="75" t="s">
        <v>14</v>
      </c>
      <c r="J2" s="61" t="s">
        <v>12</v>
      </c>
    </row>
    <row r="3" spans="1:10" ht="32.1" customHeight="1" thickBot="1" x14ac:dyDescent="0.3">
      <c r="A3" s="69"/>
      <c r="B3" s="71"/>
      <c r="C3" s="71"/>
      <c r="D3" s="71"/>
      <c r="E3" s="74"/>
      <c r="F3" s="76"/>
      <c r="G3" s="77"/>
      <c r="H3" s="79"/>
      <c r="I3" s="76"/>
      <c r="J3" s="62"/>
    </row>
    <row r="4" spans="1:10" ht="18" customHeight="1" x14ac:dyDescent="0.25">
      <c r="A4" s="20"/>
      <c r="B4" s="5"/>
      <c r="C4" s="5"/>
      <c r="D4" s="5"/>
      <c r="E4" s="5" t="s">
        <v>17</v>
      </c>
      <c r="F4" s="21">
        <v>3577.5</v>
      </c>
      <c r="G4" s="6"/>
      <c r="H4" s="9">
        <f t="shared" ref="H4:H14" si="0">F4-G4</f>
        <v>3577.5</v>
      </c>
      <c r="I4" s="22"/>
      <c r="J4" s="24">
        <f>H4+I4</f>
        <v>3577.5</v>
      </c>
    </row>
    <row r="5" spans="1:10" ht="18" customHeight="1" x14ac:dyDescent="0.25">
      <c r="A5" s="8"/>
      <c r="B5" s="13"/>
      <c r="C5" s="13"/>
      <c r="D5" s="13"/>
      <c r="E5" s="5" t="s">
        <v>17</v>
      </c>
      <c r="F5" s="6">
        <v>3577.5</v>
      </c>
      <c r="G5" s="7"/>
      <c r="H5" s="9">
        <f t="shared" si="0"/>
        <v>3577.5</v>
      </c>
      <c r="I5" s="19"/>
      <c r="J5" s="24">
        <f>H5+I5</f>
        <v>3577.5</v>
      </c>
    </row>
    <row r="6" spans="1:10" ht="18" customHeight="1" x14ac:dyDescent="0.25">
      <c r="A6" s="10"/>
      <c r="B6" s="14"/>
      <c r="C6" s="14"/>
      <c r="D6" s="18"/>
      <c r="E6" s="5" t="s">
        <v>17</v>
      </c>
      <c r="F6" s="6">
        <v>3577.5</v>
      </c>
      <c r="G6" s="7"/>
      <c r="H6" s="9">
        <f t="shared" si="0"/>
        <v>3577.5</v>
      </c>
      <c r="I6" s="19"/>
      <c r="J6" s="24">
        <f t="shared" ref="J6:J14" si="1">H6+I6</f>
        <v>3577.5</v>
      </c>
    </row>
    <row r="7" spans="1:10" ht="18" customHeight="1" x14ac:dyDescent="0.25">
      <c r="A7" s="10"/>
      <c r="B7" s="14"/>
      <c r="C7" s="14"/>
      <c r="D7" s="14"/>
      <c r="E7" s="5" t="s">
        <v>17</v>
      </c>
      <c r="F7" s="6">
        <v>3577.5</v>
      </c>
      <c r="G7" s="7"/>
      <c r="H7" s="9">
        <f t="shared" si="0"/>
        <v>3577.5</v>
      </c>
      <c r="I7" s="19"/>
      <c r="J7" s="24">
        <f t="shared" si="1"/>
        <v>3577.5</v>
      </c>
    </row>
    <row r="8" spans="1:10" ht="18" customHeight="1" x14ac:dyDescent="0.25">
      <c r="A8" s="10"/>
      <c r="B8" s="14"/>
      <c r="C8" s="14"/>
      <c r="D8" s="14"/>
      <c r="E8" s="5" t="s">
        <v>17</v>
      </c>
      <c r="F8" s="6">
        <v>3577.5</v>
      </c>
      <c r="G8" s="7"/>
      <c r="H8" s="9">
        <f t="shared" si="0"/>
        <v>3577.5</v>
      </c>
      <c r="I8" s="19"/>
      <c r="J8" s="24">
        <f t="shared" si="1"/>
        <v>3577.5</v>
      </c>
    </row>
    <row r="9" spans="1:10" ht="18" customHeight="1" x14ac:dyDescent="0.25">
      <c r="A9" s="10"/>
      <c r="B9" s="14"/>
      <c r="C9" s="14"/>
      <c r="D9" s="14"/>
      <c r="E9" s="5" t="s">
        <v>17</v>
      </c>
      <c r="F9" s="6">
        <v>3577.5</v>
      </c>
      <c r="G9" s="7"/>
      <c r="H9" s="9">
        <f t="shared" si="0"/>
        <v>3577.5</v>
      </c>
      <c r="I9" s="19"/>
      <c r="J9" s="24">
        <f t="shared" si="1"/>
        <v>3577.5</v>
      </c>
    </row>
    <row r="10" spans="1:10" ht="18" customHeight="1" x14ac:dyDescent="0.25">
      <c r="A10" s="10"/>
      <c r="B10" s="14"/>
      <c r="C10" s="14"/>
      <c r="D10" s="14"/>
      <c r="E10" s="5" t="s">
        <v>17</v>
      </c>
      <c r="F10" s="6">
        <v>3577.5</v>
      </c>
      <c r="G10" s="7"/>
      <c r="H10" s="9">
        <f t="shared" si="0"/>
        <v>3577.5</v>
      </c>
      <c r="I10" s="19"/>
      <c r="J10" s="24">
        <f t="shared" si="1"/>
        <v>3577.5</v>
      </c>
    </row>
    <row r="11" spans="1:10" ht="18" customHeight="1" x14ac:dyDescent="0.25">
      <c r="A11" s="10"/>
      <c r="B11" s="14"/>
      <c r="C11" s="14"/>
      <c r="D11" s="14"/>
      <c r="E11" s="5" t="s">
        <v>17</v>
      </c>
      <c r="F11" s="6">
        <v>3577.5</v>
      </c>
      <c r="G11" s="7"/>
      <c r="H11" s="9">
        <f t="shared" si="0"/>
        <v>3577.5</v>
      </c>
      <c r="I11" s="19"/>
      <c r="J11" s="24">
        <f t="shared" si="1"/>
        <v>3577.5</v>
      </c>
    </row>
    <row r="12" spans="1:10" ht="18" customHeight="1" x14ac:dyDescent="0.25">
      <c r="A12" s="10"/>
      <c r="B12" s="14"/>
      <c r="C12" s="14"/>
      <c r="D12" s="14"/>
      <c r="E12" s="5" t="s">
        <v>17</v>
      </c>
      <c r="F12" s="6">
        <v>3577.5</v>
      </c>
      <c r="G12" s="7"/>
      <c r="H12" s="9">
        <f t="shared" si="0"/>
        <v>3577.5</v>
      </c>
      <c r="I12" s="19"/>
      <c r="J12" s="24">
        <f t="shared" si="1"/>
        <v>3577.5</v>
      </c>
    </row>
    <row r="13" spans="1:10" ht="18" customHeight="1" x14ac:dyDescent="0.25">
      <c r="A13" s="10"/>
      <c r="B13" s="12"/>
      <c r="C13" s="12"/>
      <c r="D13" s="12"/>
      <c r="E13" s="5"/>
      <c r="F13" s="6"/>
      <c r="G13" s="7"/>
      <c r="H13" s="9">
        <f t="shared" si="0"/>
        <v>0</v>
      </c>
      <c r="I13" s="19"/>
      <c r="J13" s="24">
        <f t="shared" si="1"/>
        <v>0</v>
      </c>
    </row>
    <row r="14" spans="1:10" ht="18" customHeight="1" x14ac:dyDescent="0.25">
      <c r="A14" s="10"/>
      <c r="B14" s="12"/>
      <c r="C14" s="12"/>
      <c r="D14" s="12"/>
      <c r="E14" s="5"/>
      <c r="F14" s="6"/>
      <c r="G14" s="7"/>
      <c r="H14" s="9">
        <f t="shared" si="0"/>
        <v>0</v>
      </c>
      <c r="I14" s="19"/>
      <c r="J14" s="24">
        <f t="shared" si="1"/>
        <v>0</v>
      </c>
    </row>
    <row r="15" spans="1:10" ht="18" customHeight="1" thickBot="1" x14ac:dyDescent="0.3">
      <c r="A15" s="63" t="s">
        <v>3</v>
      </c>
      <c r="B15" s="64"/>
      <c r="C15" s="64"/>
      <c r="D15" s="64"/>
      <c r="E15" s="64"/>
      <c r="F15" s="64"/>
      <c r="G15" s="65"/>
      <c r="H15" s="11">
        <f>SUM(H4:H14)</f>
        <v>32197.5</v>
      </c>
      <c r="I15" s="11">
        <f>SUM(I5:I14)</f>
        <v>0</v>
      </c>
      <c r="J15" s="43">
        <f>SUM(J5:J14)</f>
        <v>28620</v>
      </c>
    </row>
    <row r="16" spans="1:10" ht="15.75" customHeight="1" x14ac:dyDescent="0.25">
      <c r="A16" s="15"/>
      <c r="B16" s="15"/>
    </row>
    <row r="17" spans="1:2" ht="25.5" x14ac:dyDescent="0.25">
      <c r="A17" s="17" t="s">
        <v>11</v>
      </c>
      <c r="B17" s="16"/>
    </row>
  </sheetData>
  <mergeCells count="12">
    <mergeCell ref="J2:J3"/>
    <mergeCell ref="A15:G15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2" right="0.2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202012</vt:lpstr>
      <vt:lpstr>202101</vt:lpstr>
      <vt:lpstr>202102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2021-03-13T18:41:20Z</cp:lastPrinted>
  <dcterms:created xsi:type="dcterms:W3CDTF">2021-03-03T15:13:34Z</dcterms:created>
  <dcterms:modified xsi:type="dcterms:W3CDTF">2021-03-13T18:52:01Z</dcterms:modified>
</cp:coreProperties>
</file>